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605" windowHeight="8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<sst xmlns="http://schemas.openxmlformats.org/spreadsheetml/2006/main" count="91" uniqueCount="86">
  <si>
    <t>Услуги банка</t>
  </si>
  <si>
    <t>Наименование</t>
  </si>
  <si>
    <t>Доходы</t>
  </si>
  <si>
    <t>Членские и целевые взносы</t>
  </si>
  <si>
    <t>1.1.</t>
  </si>
  <si>
    <t>1.1.1.</t>
  </si>
  <si>
    <t>Членские взносы</t>
  </si>
  <si>
    <t>1.1.2.</t>
  </si>
  <si>
    <t>1.1.3.</t>
  </si>
  <si>
    <t>Итого доходы:</t>
  </si>
  <si>
    <t>2.</t>
  </si>
  <si>
    <t>Расходы по членским взносам</t>
  </si>
  <si>
    <t>2.1.</t>
  </si>
  <si>
    <t>2.2.</t>
  </si>
  <si>
    <t>Вознаграждение за оказанные услуги:</t>
  </si>
  <si>
    <t>2.3.</t>
  </si>
  <si>
    <t>Налоги и взносы</t>
  </si>
  <si>
    <t>2.4.</t>
  </si>
  <si>
    <t>2.5.</t>
  </si>
  <si>
    <t>Чистка дороги в зимний период</t>
  </si>
  <si>
    <t>Хозяйственные расходы, в том числе:</t>
  </si>
  <si>
    <t>3.1.</t>
  </si>
  <si>
    <t>3.2.</t>
  </si>
  <si>
    <t>3.3.</t>
  </si>
  <si>
    <t>3.4.</t>
  </si>
  <si>
    <t>3.5.</t>
  </si>
  <si>
    <t>Дрова для сторожки</t>
  </si>
  <si>
    <t>3.6.</t>
  </si>
  <si>
    <t>3.7.</t>
  </si>
  <si>
    <t>3.8.</t>
  </si>
  <si>
    <t>3.9.</t>
  </si>
  <si>
    <t>4.1.</t>
  </si>
  <si>
    <t>4.2.</t>
  </si>
  <si>
    <t>4.3.</t>
  </si>
  <si>
    <t>4.4.</t>
  </si>
  <si>
    <t>4.5.</t>
  </si>
  <si>
    <t>Итого:</t>
  </si>
  <si>
    <t>Вывоз ТБО</t>
  </si>
  <si>
    <t>4.6.</t>
  </si>
  <si>
    <t>Другие поступления, в том числе: долг предыдущих лет</t>
  </si>
  <si>
    <t>Проект</t>
  </si>
  <si>
    <t>Целевые взносы, в т.ч. долг предыдущих лет*</t>
  </si>
  <si>
    <t>Частичный ремонт подъездной дороги и на территории СНТ</t>
  </si>
  <si>
    <t>1.1.4.</t>
  </si>
  <si>
    <t>Ремонт водопровода</t>
  </si>
  <si>
    <t>Электроэнергия</t>
  </si>
  <si>
    <t>№           п/п</t>
  </si>
  <si>
    <t>4.7.</t>
  </si>
  <si>
    <t>Техническое обслуживание и содержание трансформаторной подстанции</t>
  </si>
  <si>
    <t>4.8.</t>
  </si>
  <si>
    <t>4.9.</t>
  </si>
  <si>
    <t>2.2.1.</t>
  </si>
  <si>
    <t>2.2.2.</t>
  </si>
  <si>
    <t>Юридические услуги и пошлины</t>
  </si>
  <si>
    <t>Оплата электроэнергии (в т.ч. места общего пользования)</t>
  </si>
  <si>
    <t>Регистрация и доменного имени сайта СНТ "Глазово" (услуги хостинга)</t>
  </si>
  <si>
    <t>Всего доходы:</t>
  </si>
  <si>
    <t>Итого ФОТ (6 чел.), отпускные:</t>
  </si>
  <si>
    <t>Оплата услуг связи, интернет</t>
  </si>
  <si>
    <t>Приобретение товарно-материальных ценностей (в т.ч. электротовары)</t>
  </si>
  <si>
    <t>Всего,  руб.</t>
  </si>
  <si>
    <t>Профилактические работы и содержание водонасосной скважины, станции поливочной воды</t>
  </si>
  <si>
    <t>Ремонт помещения артизианской скважины</t>
  </si>
  <si>
    <t>Проведение отчетных собраний, правления</t>
  </si>
  <si>
    <t>Почтовые расходы, канцелярские товары, информационные стенды</t>
  </si>
  <si>
    <t>Всего расходы:</t>
  </si>
  <si>
    <t>Всего:</t>
  </si>
  <si>
    <t>Замер сопротивлений наружных воздушных линий электрических сетей</t>
  </si>
  <si>
    <t>Очистка водосточных канав</t>
  </si>
  <si>
    <t>Услуги по переплету бухгалтерских документов</t>
  </si>
  <si>
    <t>Мероприятия досуга</t>
  </si>
  <si>
    <t>Организация детского праздника</t>
  </si>
  <si>
    <t>5.1.</t>
  </si>
  <si>
    <t>4.10.</t>
  </si>
  <si>
    <r>
      <rPr>
        <b/>
        <sz val="11"/>
        <rFont val="Times New Roman"/>
        <family val="1"/>
      </rPr>
      <t xml:space="preserve">Пожарная безопасность: </t>
    </r>
    <r>
      <rPr>
        <sz val="11"/>
        <rFont val="Times New Roman"/>
        <family val="1"/>
      </rPr>
      <t>Профилактика, ремонт и замена неремонтопригодных гидрантов (огнетушители, краны, гидранты)</t>
    </r>
  </si>
  <si>
    <t xml:space="preserve">Целевые вступительные взносы </t>
  </si>
  <si>
    <t>Земельный налог</t>
  </si>
  <si>
    <t>Обслуживание дамбы (озеро)</t>
  </si>
  <si>
    <t>Оплата услуг по сопровождению налоговой отчетности (в т.ч. программа ИС "Налогоплательщик")</t>
  </si>
  <si>
    <t>Очистка и покраска скважины</t>
  </si>
  <si>
    <t>Страховые взносы (30,2%)</t>
  </si>
  <si>
    <t>3.10.</t>
  </si>
  <si>
    <t>Расходы по ремонту и содержанию объектов общего пользования</t>
  </si>
  <si>
    <t>Приходно-расходная смета СНТ "Глазово"                                                                                                                                                                                                      на 2015 год (утв. протокол общего собрания от 10.05.2015)</t>
  </si>
  <si>
    <t>Остаток д/с на 01.01.15 на расчетных счетах</t>
  </si>
  <si>
    <t>Остаток д/с на 01.01.15 в кассе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</si>
</sst>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b/>
      <i/>
      <sz val="18"/>
      <color indexed="40"/>
      <name val="Times New Roman"/>
      <family val="1"/>
    </font>
    <font>
      <b/>
      <sz val="12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b/>
      <sz val="13"/>
      <color indexed="56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raditional Arabic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b/>
      <sz val="12"/>
      <color rgb="FF0070C0"/>
      <name val="Traditional Arabi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0" xfId="0" applyFont="1" applyFill="1" applyBorder="1" applyAlignment="1">
      <alignment wrapText="1"/>
    </xf>
    <xf numFmtId="3" fontId="5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50" fillId="0" borderId="11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6" fillId="0" borderId="4" xfId="45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0" fillId="0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3" displayName="Таблица3" ref="A4:C58" comment="" totalsRowShown="0">
  <autoFilter ref="A4:C58"/>
  <tableColumns count="3">
    <tableColumn id="5" name="№           п/п"/>
    <tableColumn id="1" name="Наименование"/>
    <tableColumn id="4" name="Всего,  руб.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RowColHeaders="0" tabSelected="1" view="pageLayout" workbookViewId="0" topLeftCell="A5">
      <selection activeCell="A10" sqref="A10"/>
    </sheetView>
  </sheetViews>
  <sheetFormatPr defaultColWidth="9.140625" defaultRowHeight="15"/>
  <cols>
    <col min="1" max="1" width="6.28125" style="0" customWidth="1"/>
    <col min="2" max="2" width="56.140625" style="0" customWidth="1"/>
    <col min="3" max="3" width="27.7109375" style="0" customWidth="1"/>
    <col min="4" max="4" width="11.7109375" style="0" customWidth="1"/>
    <col min="5" max="5" width="13.57421875" style="0" customWidth="1"/>
    <col min="61" max="61" width="6.8515625" style="0" customWidth="1"/>
    <col min="62" max="66" width="8.8515625" style="0" hidden="1" customWidth="1"/>
    <col min="69" max="69" width="0.71875" style="0" customWidth="1"/>
    <col min="70" max="81" width="8.8515625" style="0" hidden="1" customWidth="1"/>
  </cols>
  <sheetData>
    <row r="1" spans="1:4" ht="21" customHeight="1" hidden="1">
      <c r="A1" s="1"/>
      <c r="B1" s="1"/>
      <c r="C1" s="1"/>
      <c r="D1" s="26" t="s">
        <v>40</v>
      </c>
    </row>
    <row r="2" spans="1:5" ht="66.75" customHeight="1" thickBot="1">
      <c r="A2" s="56" t="s">
        <v>83</v>
      </c>
      <c r="B2" s="57"/>
      <c r="C2" s="57"/>
      <c r="D2" s="57"/>
      <c r="E2" s="57"/>
    </row>
    <row r="3" spans="1:4" ht="4.5" customHeight="1" thickTop="1">
      <c r="A3" s="1"/>
      <c r="B3" s="1"/>
      <c r="C3" s="1"/>
      <c r="D3" s="1"/>
    </row>
    <row r="4" spans="1:3" ht="30" customHeight="1">
      <c r="A4" s="31" t="s">
        <v>46</v>
      </c>
      <c r="B4" s="32" t="s">
        <v>1</v>
      </c>
      <c r="C4" s="32" t="s">
        <v>60</v>
      </c>
    </row>
    <row r="5" spans="1:3" ht="15.75" customHeight="1">
      <c r="A5" s="20">
        <v>1</v>
      </c>
      <c r="B5" s="2" t="s">
        <v>84</v>
      </c>
      <c r="C5" s="3">
        <v>28679</v>
      </c>
    </row>
    <row r="6" spans="1:3" ht="20.25" customHeight="1">
      <c r="A6" s="20">
        <v>2</v>
      </c>
      <c r="B6" s="5" t="s">
        <v>85</v>
      </c>
      <c r="C6" s="3">
        <v>14005</v>
      </c>
    </row>
    <row r="7" spans="1:3" ht="15.75">
      <c r="A7" s="27"/>
      <c r="B7" s="13" t="s">
        <v>36</v>
      </c>
      <c r="C7" s="38"/>
    </row>
    <row r="8" spans="1:3" ht="20.25" customHeight="1">
      <c r="A8" s="33">
        <v>1</v>
      </c>
      <c r="B8" s="33" t="s">
        <v>2</v>
      </c>
      <c r="C8" s="33"/>
    </row>
    <row r="9" spans="1:3" ht="15.75">
      <c r="A9" s="21" t="s">
        <v>4</v>
      </c>
      <c r="B9" s="6" t="s">
        <v>3</v>
      </c>
      <c r="C9" s="4"/>
    </row>
    <row r="10" spans="1:3" ht="15.75">
      <c r="A10" s="22" t="s">
        <v>5</v>
      </c>
      <c r="B10" s="7" t="s">
        <v>6</v>
      </c>
      <c r="C10" s="8">
        <v>1548800</v>
      </c>
    </row>
    <row r="11" spans="1:3" ht="15.75">
      <c r="A11" s="22" t="s">
        <v>7</v>
      </c>
      <c r="B11" s="2" t="s">
        <v>75</v>
      </c>
      <c r="C11" s="8">
        <v>40000</v>
      </c>
    </row>
    <row r="12" spans="1:3" ht="15.75">
      <c r="A12" s="22" t="s">
        <v>8</v>
      </c>
      <c r="B12" s="52" t="s">
        <v>41</v>
      </c>
      <c r="C12" s="3">
        <v>0</v>
      </c>
    </row>
    <row r="13" spans="1:3" ht="31.5">
      <c r="A13" s="22" t="s">
        <v>43</v>
      </c>
      <c r="B13" s="2" t="s">
        <v>39</v>
      </c>
      <c r="C13" s="4">
        <v>0</v>
      </c>
    </row>
    <row r="14" spans="1:3" ht="15.75" customHeight="1">
      <c r="A14" s="28"/>
      <c r="B14" s="34" t="s">
        <v>9</v>
      </c>
      <c r="C14" s="47">
        <v>1588800</v>
      </c>
    </row>
    <row r="15" spans="1:3" ht="15.75">
      <c r="A15" s="22"/>
      <c r="B15" s="11" t="s">
        <v>45</v>
      </c>
      <c r="C15" s="12">
        <v>823600</v>
      </c>
    </row>
    <row r="16" spans="1:3" ht="15.75">
      <c r="A16" s="28"/>
      <c r="B16" s="9" t="s">
        <v>56</v>
      </c>
      <c r="C16" s="10">
        <v>2404400</v>
      </c>
    </row>
    <row r="17" spans="1:3" ht="15.75">
      <c r="A17" s="35" t="s">
        <v>10</v>
      </c>
      <c r="B17" s="55" t="s">
        <v>11</v>
      </c>
      <c r="C17" s="4"/>
    </row>
    <row r="18" spans="1:3" ht="15.75">
      <c r="A18" s="22" t="s">
        <v>12</v>
      </c>
      <c r="B18" s="14" t="s">
        <v>14</v>
      </c>
      <c r="C18" s="15"/>
    </row>
    <row r="19" spans="1:3" ht="15.75">
      <c r="A19" s="23"/>
      <c r="B19" s="13" t="s">
        <v>57</v>
      </c>
      <c r="C19" s="15">
        <v>555802</v>
      </c>
    </row>
    <row r="20" spans="1:3" ht="15.75">
      <c r="A20" s="23" t="s">
        <v>13</v>
      </c>
      <c r="B20" s="14" t="s">
        <v>16</v>
      </c>
      <c r="C20" s="4"/>
    </row>
    <row r="21" spans="1:3" ht="15.75">
      <c r="A21" s="23" t="s">
        <v>51</v>
      </c>
      <c r="B21" s="7" t="s">
        <v>80</v>
      </c>
      <c r="C21" s="4">
        <v>167852</v>
      </c>
    </row>
    <row r="22" spans="1:3" ht="15.75">
      <c r="A22" s="22" t="s">
        <v>52</v>
      </c>
      <c r="B22" s="7" t="s">
        <v>76</v>
      </c>
      <c r="C22" s="17">
        <v>40000</v>
      </c>
    </row>
    <row r="23" spans="1:3" ht="15.75">
      <c r="A23" s="22"/>
      <c r="B23" s="13" t="s">
        <v>36</v>
      </c>
      <c r="C23" s="18">
        <f>C21+C22</f>
        <v>207852</v>
      </c>
    </row>
    <row r="24" spans="1:3" ht="31.5">
      <c r="A24" s="22" t="s">
        <v>15</v>
      </c>
      <c r="B24" s="2" t="s">
        <v>78</v>
      </c>
      <c r="C24" s="4">
        <v>44000</v>
      </c>
    </row>
    <row r="25" spans="1:3" ht="18" customHeight="1">
      <c r="A25" s="22" t="s">
        <v>17</v>
      </c>
      <c r="B25" s="7" t="s">
        <v>0</v>
      </c>
      <c r="C25" s="4">
        <v>50000</v>
      </c>
    </row>
    <row r="26" spans="1:3" ht="15.75">
      <c r="A26" s="22" t="s">
        <v>18</v>
      </c>
      <c r="B26" s="16" t="s">
        <v>53</v>
      </c>
      <c r="C26" s="46">
        <v>20000</v>
      </c>
    </row>
    <row r="27" spans="1:3" ht="15.75">
      <c r="A27" s="22"/>
      <c r="B27" s="13" t="s">
        <v>36</v>
      </c>
      <c r="C27" s="15">
        <f>C24+C25+C26</f>
        <v>114000</v>
      </c>
    </row>
    <row r="28" spans="1:3" ht="15.75">
      <c r="A28" s="35">
        <v>3</v>
      </c>
      <c r="B28" s="45" t="s">
        <v>20</v>
      </c>
      <c r="C28" s="4"/>
    </row>
    <row r="29" spans="1:3" ht="18" customHeight="1">
      <c r="A29" s="42" t="s">
        <v>21</v>
      </c>
      <c r="B29" s="7" t="s">
        <v>37</v>
      </c>
      <c r="C29" s="4">
        <v>88000</v>
      </c>
    </row>
    <row r="30" spans="1:3" ht="15.75">
      <c r="A30" s="42" t="s">
        <v>22</v>
      </c>
      <c r="B30" s="7" t="s">
        <v>58</v>
      </c>
      <c r="C30" s="4">
        <v>8000</v>
      </c>
    </row>
    <row r="31" spans="1:3" ht="31.5">
      <c r="A31" s="42" t="s">
        <v>23</v>
      </c>
      <c r="B31" s="2" t="s">
        <v>55</v>
      </c>
      <c r="C31" s="4">
        <v>4000</v>
      </c>
    </row>
    <row r="32" spans="1:3" ht="15.75">
      <c r="A32" s="43" t="s">
        <v>24</v>
      </c>
      <c r="B32" s="2" t="s">
        <v>63</v>
      </c>
      <c r="C32" s="4">
        <v>3000</v>
      </c>
    </row>
    <row r="33" spans="1:3" ht="18.75" customHeight="1">
      <c r="A33" s="22" t="s">
        <v>25</v>
      </c>
      <c r="B33" s="7" t="s">
        <v>26</v>
      </c>
      <c r="C33" s="4">
        <v>22500</v>
      </c>
    </row>
    <row r="34" spans="1:3" ht="31.5">
      <c r="A34" s="22" t="s">
        <v>27</v>
      </c>
      <c r="B34" s="2" t="s">
        <v>64</v>
      </c>
      <c r="C34" s="4">
        <v>1540</v>
      </c>
    </row>
    <row r="35" spans="1:3" ht="30" customHeight="1">
      <c r="A35" s="22" t="s">
        <v>28</v>
      </c>
      <c r="B35" s="2" t="s">
        <v>59</v>
      </c>
      <c r="C35" s="4">
        <v>4500</v>
      </c>
    </row>
    <row r="36" spans="1:3" ht="15.75">
      <c r="A36" s="22" t="s">
        <v>29</v>
      </c>
      <c r="B36" s="7" t="s">
        <v>19</v>
      </c>
      <c r="C36" s="4">
        <v>18000</v>
      </c>
    </row>
    <row r="37" spans="1:3" ht="15" customHeight="1">
      <c r="A37" s="22" t="s">
        <v>30</v>
      </c>
      <c r="B37" s="2" t="s">
        <v>69</v>
      </c>
      <c r="C37" s="4">
        <v>1000</v>
      </c>
    </row>
    <row r="38" spans="1:3" ht="15" customHeight="1">
      <c r="A38" s="24"/>
      <c r="B38" s="6" t="s">
        <v>36</v>
      </c>
      <c r="C38" s="15">
        <f>C29+C30+C31+C32+C33+C34+C35+C36+C37</f>
        <v>150540</v>
      </c>
    </row>
    <row r="39" spans="1:3" ht="31.5">
      <c r="A39" s="24" t="s">
        <v>81</v>
      </c>
      <c r="B39" s="25" t="s">
        <v>54</v>
      </c>
      <c r="C39" s="19">
        <v>1120000</v>
      </c>
    </row>
    <row r="40" spans="1:3" ht="33.75" customHeight="1">
      <c r="A40" s="30"/>
      <c r="B40" s="36" t="s">
        <v>66</v>
      </c>
      <c r="C40" s="37">
        <f>C39+C38+C27+C23+C19</f>
        <v>2148194</v>
      </c>
    </row>
    <row r="41" spans="1:3" ht="31.5">
      <c r="A41" s="58">
        <v>4</v>
      </c>
      <c r="B41" s="36" t="s">
        <v>82</v>
      </c>
      <c r="C41" s="2"/>
    </row>
    <row r="42" spans="1:3" ht="36" customHeight="1">
      <c r="A42" s="22" t="s">
        <v>31</v>
      </c>
      <c r="B42" s="2" t="s">
        <v>61</v>
      </c>
      <c r="C42" s="4">
        <v>30000</v>
      </c>
    </row>
    <row r="43" spans="1:3" ht="28.5" customHeight="1">
      <c r="A43" s="22" t="s">
        <v>32</v>
      </c>
      <c r="B43" s="2" t="s">
        <v>42</v>
      </c>
      <c r="C43" s="4">
        <v>65000</v>
      </c>
    </row>
    <row r="44" spans="1:3" ht="15.75">
      <c r="A44" s="22" t="s">
        <v>33</v>
      </c>
      <c r="B44" s="2" t="s">
        <v>44</v>
      </c>
      <c r="C44" s="4">
        <v>20200</v>
      </c>
    </row>
    <row r="45" spans="1:3" ht="31.5">
      <c r="A45" s="22" t="s">
        <v>34</v>
      </c>
      <c r="B45" s="2" t="s">
        <v>48</v>
      </c>
      <c r="C45" s="4">
        <v>12000</v>
      </c>
    </row>
    <row r="46" spans="1:3" ht="45">
      <c r="A46" s="22" t="s">
        <v>35</v>
      </c>
      <c r="B46" s="48" t="s">
        <v>74</v>
      </c>
      <c r="C46" s="3">
        <v>6000</v>
      </c>
    </row>
    <row r="47" spans="1:3" ht="15.75">
      <c r="A47" s="22" t="s">
        <v>38</v>
      </c>
      <c r="B47" s="7" t="s">
        <v>77</v>
      </c>
      <c r="C47" s="4">
        <v>9000</v>
      </c>
    </row>
    <row r="48" spans="1:3" ht="15.75">
      <c r="A48" s="28" t="s">
        <v>47</v>
      </c>
      <c r="B48" s="2" t="s">
        <v>62</v>
      </c>
      <c r="C48" s="29">
        <v>30000</v>
      </c>
    </row>
    <row r="49" spans="1:3" ht="31.5">
      <c r="A49" s="30" t="s">
        <v>49</v>
      </c>
      <c r="B49" s="2" t="s">
        <v>67</v>
      </c>
      <c r="C49" s="29">
        <v>9000</v>
      </c>
    </row>
    <row r="50" spans="1:3" ht="12.75" customHeight="1">
      <c r="A50" s="30" t="s">
        <v>50</v>
      </c>
      <c r="B50" s="2" t="s">
        <v>68</v>
      </c>
      <c r="C50" s="29">
        <v>15000</v>
      </c>
    </row>
    <row r="51" spans="1:3" ht="16.5" customHeight="1">
      <c r="A51" s="28" t="s">
        <v>73</v>
      </c>
      <c r="B51" s="2" t="s">
        <v>79</v>
      </c>
      <c r="C51" s="29">
        <v>45000</v>
      </c>
    </row>
    <row r="52" spans="1:3" ht="15.75">
      <c r="A52" s="28"/>
      <c r="B52" s="40" t="s">
        <v>36</v>
      </c>
      <c r="C52" s="39">
        <f>C42+C43+C44+C45+C46+C47+C48+C49+C50+C51</f>
        <v>241200</v>
      </c>
    </row>
    <row r="53" spans="1:3" ht="15.75">
      <c r="A53" s="44">
        <v>5</v>
      </c>
      <c r="B53" s="45" t="s">
        <v>70</v>
      </c>
      <c r="C53" s="46"/>
    </row>
    <row r="54" spans="1:3" ht="15.75">
      <c r="A54" s="28" t="s">
        <v>72</v>
      </c>
      <c r="B54" s="2" t="s">
        <v>71</v>
      </c>
      <c r="C54" s="29">
        <v>15000</v>
      </c>
    </row>
    <row r="55" spans="1:3" ht="15.75">
      <c r="A55" s="28"/>
      <c r="B55" s="40" t="s">
        <v>36</v>
      </c>
      <c r="C55" s="39">
        <f>C54</f>
        <v>15000</v>
      </c>
    </row>
    <row r="56" spans="1:3" ht="18.75">
      <c r="A56" s="28"/>
      <c r="B56" s="41" t="s">
        <v>65</v>
      </c>
      <c r="C56" s="37">
        <f>C55+C52+C40</f>
        <v>2404394</v>
      </c>
    </row>
    <row r="57" spans="1:3" ht="19.5" customHeight="1">
      <c r="A57" s="28"/>
      <c r="B57" s="50"/>
      <c r="C57" s="51"/>
    </row>
    <row r="58" spans="1:3" ht="20.25" customHeight="1">
      <c r="A58" s="42"/>
      <c r="B58" s="49"/>
      <c r="C58" s="51"/>
    </row>
    <row r="60" spans="2:3" ht="15">
      <c r="B60" s="54"/>
      <c r="C60" s="53"/>
    </row>
    <row r="63" ht="28.5" customHeight="1"/>
  </sheetData>
  <sheetProtection/>
  <mergeCells count="1">
    <mergeCell ref="A2:E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2016-04-12T08:01:01Z</cp:lastPrinted>
  <dcterms:created xsi:type="dcterms:W3CDTF">2012-09-04T10:47:38Z</dcterms:created>
  <dcterms:modified xsi:type="dcterms:W3CDTF">2016-04-12T08:02:39Z</dcterms:modified>
  <cp:category/>
  <cp:version/>
  <cp:contentType/>
  <cp:contentStatus/>
</cp:coreProperties>
</file>